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:\FARM Jun 2022\Completed\Standard Parameters FY2122\December 2022\"/>
    </mc:Choice>
  </mc:AlternateContent>
  <bookViews>
    <workbookView xWindow="-105" yWindow="-105" windowWidth="19425" windowHeight="10305"/>
  </bookViews>
  <sheets>
    <sheet name="Rates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3" l="1"/>
  <c r="A6" i="3" s="1"/>
  <c r="A7" i="3" l="1"/>
  <c r="D6" i="3"/>
  <c r="D5" i="3"/>
  <c r="A8" i="3" l="1"/>
  <c r="D7" i="3"/>
  <c r="A9" i="3" l="1"/>
  <c r="D8" i="3"/>
  <c r="D9" i="3" l="1"/>
  <c r="A10" i="3"/>
  <c r="D10" i="3" l="1"/>
  <c r="A11" i="3"/>
  <c r="A12" i="3" l="1"/>
  <c r="D11" i="3"/>
  <c r="D12" i="3" l="1"/>
  <c r="A13" i="3"/>
  <c r="D13" i="3" l="1"/>
  <c r="A14" i="3"/>
  <c r="D14" i="3" l="1"/>
  <c r="A15" i="3"/>
  <c r="A16" i="3" l="1"/>
  <c r="D15" i="3"/>
  <c r="A17" i="3" l="1"/>
  <c r="D16" i="3"/>
  <c r="A18" i="3" l="1"/>
  <c r="D17" i="3"/>
  <c r="D18" i="3" l="1"/>
  <c r="A19" i="3"/>
  <c r="A20" i="3" l="1"/>
  <c r="D19" i="3"/>
  <c r="D20" i="3" l="1"/>
  <c r="A21" i="3"/>
  <c r="D21" i="3" l="1"/>
  <c r="A22" i="3"/>
  <c r="D22" i="3" l="1"/>
  <c r="A23" i="3"/>
  <c r="A24" i="3" l="1"/>
  <c r="D23" i="3"/>
  <c r="A25" i="3" l="1"/>
  <c r="D24" i="3"/>
  <c r="D25" i="3" l="1"/>
  <c r="A26" i="3"/>
  <c r="A27" i="3" l="1"/>
  <c r="D26" i="3"/>
  <c r="A28" i="3" l="1"/>
  <c r="D27" i="3"/>
  <c r="D28" i="3" l="1"/>
  <c r="A29" i="3"/>
  <c r="D29" i="3" l="1"/>
  <c r="A30" i="3"/>
  <c r="A31" i="3" l="1"/>
  <c r="D30" i="3"/>
  <c r="A32" i="3" l="1"/>
  <c r="D31" i="3"/>
  <c r="A33" i="3" l="1"/>
  <c r="D32" i="3"/>
  <c r="A34" i="3" l="1"/>
  <c r="D34" i="3" s="1"/>
  <c r="D33" i="3"/>
</calcChain>
</file>

<file path=xl/sharedStrings.xml><?xml version="1.0" encoding="utf-8"?>
<sst xmlns="http://schemas.openxmlformats.org/spreadsheetml/2006/main" count="5" uniqueCount="5">
  <si>
    <t>Date</t>
  </si>
  <si>
    <t>Leases - Zero Coupon Discount Rates</t>
  </si>
  <si>
    <t>Time</t>
  </si>
  <si>
    <t>Zero Yield</t>
  </si>
  <si>
    <t>Discount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</si>
</sst>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164" fontId="0" fillId="2" borderId="4" xfId="0" applyNumberFormat="1" applyFont="1" applyFill="1" applyBorder="1" applyAlignment="1">
      <alignment horizontal="left"/>
    </xf>
    <xf numFmtId="164" fontId="0" fillId="2" borderId="0" xfId="0" applyNumberFormat="1" applyFill="1" applyBorder="1"/>
    <xf numFmtId="0" fontId="0" fillId="2" borderId="0" xfId="0" applyFill="1" applyBorder="1"/>
    <xf numFmtId="0" fontId="0" fillId="2" borderId="5" xfId="0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0" fillId="2" borderId="4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0" fontId="0" fillId="2" borderId="0" xfId="0" applyNumberFormat="1" applyFill="1" applyBorder="1" applyAlignment="1">
      <alignment horizontal="center"/>
    </xf>
    <xf numFmtId="165" fontId="0" fillId="2" borderId="5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64" fontId="0" fillId="2" borderId="10" xfId="0" applyNumberFormat="1" applyFill="1" applyBorder="1"/>
    <xf numFmtId="10" fontId="0" fillId="2" borderId="10" xfId="0" applyNumberFormat="1" applyFill="1" applyBorder="1" applyAlignment="1">
      <alignment horizontal="center"/>
    </xf>
    <xf numFmtId="165" fontId="0" fillId="2" borderId="1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A2" sqref="A2"/>
    </sheetView>
  </sheetViews>
  <sheetFormatPr defaultRowHeight="15" x14ac:dyDescent="0.25"/>
  <cols>
    <col min="1" max="1" width="12.28515625" customWidth="1"/>
    <col min="2" max="2" width="10.7109375" bestFit="1" customWidth="1"/>
    <col min="3" max="3" width="10" bestFit="1" customWidth="1"/>
    <col min="4" max="4" width="14.7109375" bestFit="1" customWidth="1"/>
  </cols>
  <sheetData>
    <row r="1" spans="1:4" x14ac:dyDescent="0.25">
      <c r="A1" s="1" t="s">
        <v>1</v>
      </c>
      <c r="B1" s="2"/>
      <c r="C1" s="3"/>
      <c r="D1" s="4"/>
    </row>
    <row r="2" spans="1:4" x14ac:dyDescent="0.25">
      <c r="A2" s="5">
        <v>44926</v>
      </c>
      <c r="B2" s="6"/>
      <c r="C2" s="7"/>
      <c r="D2" s="8"/>
    </row>
    <row r="3" spans="1:4" x14ac:dyDescent="0.25">
      <c r="A3" s="9" t="s">
        <v>2</v>
      </c>
      <c r="B3" s="10" t="s">
        <v>0</v>
      </c>
      <c r="C3" s="10" t="s">
        <v>3</v>
      </c>
      <c r="D3" s="11" t="s">
        <v>4</v>
      </c>
    </row>
    <row r="4" spans="1:4" x14ac:dyDescent="0.25">
      <c r="A4" s="12">
        <v>0</v>
      </c>
      <c r="B4" s="13">
        <v>44926</v>
      </c>
      <c r="C4" s="14">
        <v>3.1603126610732703E-2</v>
      </c>
      <c r="D4" s="15">
        <v>1</v>
      </c>
    </row>
    <row r="5" spans="1:4" x14ac:dyDescent="0.25">
      <c r="A5" s="12">
        <f>A4+1</f>
        <v>1</v>
      </c>
      <c r="B5" s="13">
        <v>45291</v>
      </c>
      <c r="C5" s="14">
        <v>3.3179132493278501E-2</v>
      </c>
      <c r="D5" s="15">
        <f>1/(1+C5)^A5</f>
        <v>0.96788636989482146</v>
      </c>
    </row>
    <row r="6" spans="1:4" x14ac:dyDescent="0.25">
      <c r="A6" s="12">
        <f t="shared" ref="A6:A34" si="0">A5+1</f>
        <v>2</v>
      </c>
      <c r="B6" s="13">
        <v>45657</v>
      </c>
      <c r="C6" s="14">
        <v>3.4536420494916703E-2</v>
      </c>
      <c r="D6" s="15">
        <f t="shared" ref="D6:D34" si="1">1/(1+C6)^A6</f>
        <v>0.93434750684271362</v>
      </c>
    </row>
    <row r="7" spans="1:4" x14ac:dyDescent="0.25">
      <c r="A7" s="12">
        <f t="shared" si="0"/>
        <v>3</v>
      </c>
      <c r="B7" s="13">
        <v>46022</v>
      </c>
      <c r="C7" s="14">
        <v>3.5673542880771403E-2</v>
      </c>
      <c r="D7" s="15">
        <f t="shared" si="1"/>
        <v>0.90018413387665108</v>
      </c>
    </row>
    <row r="8" spans="1:4" x14ac:dyDescent="0.25">
      <c r="A8" s="12">
        <f t="shared" si="0"/>
        <v>4</v>
      </c>
      <c r="B8" s="13">
        <v>46387</v>
      </c>
      <c r="C8" s="14">
        <v>3.6688817532535098E-2</v>
      </c>
      <c r="D8" s="15">
        <f t="shared" si="1"/>
        <v>0.86577759790212383</v>
      </c>
    </row>
    <row r="9" spans="1:4" x14ac:dyDescent="0.25">
      <c r="A9" s="12">
        <f t="shared" si="0"/>
        <v>5</v>
      </c>
      <c r="B9" s="13">
        <v>46752</v>
      </c>
      <c r="C9" s="14">
        <v>3.7624014992898198E-2</v>
      </c>
      <c r="D9" s="15">
        <f t="shared" si="1"/>
        <v>0.83138067819824535</v>
      </c>
    </row>
    <row r="10" spans="1:4" x14ac:dyDescent="0.25">
      <c r="A10" s="12">
        <f t="shared" si="0"/>
        <v>6</v>
      </c>
      <c r="B10" s="13">
        <v>47118</v>
      </c>
      <c r="C10" s="14">
        <v>3.8493295250068303E-2</v>
      </c>
      <c r="D10" s="15">
        <f t="shared" si="1"/>
        <v>0.79721932586482358</v>
      </c>
    </row>
    <row r="11" spans="1:4" x14ac:dyDescent="0.25">
      <c r="A11" s="12">
        <f t="shared" si="0"/>
        <v>7</v>
      </c>
      <c r="B11" s="13">
        <v>47483</v>
      </c>
      <c r="C11" s="14">
        <v>3.93004710216317E-2</v>
      </c>
      <c r="D11" s="15">
        <f t="shared" si="1"/>
        <v>0.76350543198990806</v>
      </c>
    </row>
    <row r="12" spans="1:4" x14ac:dyDescent="0.25">
      <c r="A12" s="12">
        <f t="shared" si="0"/>
        <v>8</v>
      </c>
      <c r="B12" s="13">
        <v>47848</v>
      </c>
      <c r="C12" s="14">
        <v>4.0052228283676702E-2</v>
      </c>
      <c r="D12" s="15">
        <f t="shared" si="1"/>
        <v>0.7303967121370013</v>
      </c>
    </row>
    <row r="13" spans="1:4" x14ac:dyDescent="0.25">
      <c r="A13" s="12">
        <f t="shared" si="0"/>
        <v>9</v>
      </c>
      <c r="B13" s="13">
        <v>48213</v>
      </c>
      <c r="C13" s="14">
        <v>4.0746275586663799E-2</v>
      </c>
      <c r="D13" s="15">
        <f t="shared" si="1"/>
        <v>0.69806555903930756</v>
      </c>
    </row>
    <row r="14" spans="1:4" x14ac:dyDescent="0.25">
      <c r="A14" s="12">
        <f t="shared" si="0"/>
        <v>10</v>
      </c>
      <c r="B14" s="13">
        <v>48579</v>
      </c>
      <c r="C14" s="14">
        <v>4.1386919937028498E-2</v>
      </c>
      <c r="D14" s="15">
        <f t="shared" si="1"/>
        <v>0.66662072970849451</v>
      </c>
    </row>
    <row r="15" spans="1:4" x14ac:dyDescent="0.25">
      <c r="A15" s="12">
        <f t="shared" si="0"/>
        <v>11</v>
      </c>
      <c r="B15" s="13">
        <v>48944</v>
      </c>
      <c r="C15" s="14">
        <v>4.1969044121770202E-2</v>
      </c>
      <c r="D15" s="15">
        <f t="shared" si="1"/>
        <v>0.63620490981602706</v>
      </c>
    </row>
    <row r="16" spans="1:4" x14ac:dyDescent="0.25">
      <c r="A16" s="12">
        <f t="shared" si="0"/>
        <v>12</v>
      </c>
      <c r="B16" s="13">
        <v>49309</v>
      </c>
      <c r="C16" s="14">
        <v>4.2488859764028102E-2</v>
      </c>
      <c r="D16" s="15">
        <f t="shared" si="1"/>
        <v>0.60693604089665532</v>
      </c>
    </row>
    <row r="17" spans="1:4" x14ac:dyDescent="0.25">
      <c r="A17" s="12">
        <f t="shared" si="0"/>
        <v>13</v>
      </c>
      <c r="B17" s="13">
        <v>49674</v>
      </c>
      <c r="C17" s="14">
        <v>4.2950453824324497E-2</v>
      </c>
      <c r="D17" s="15">
        <f t="shared" si="1"/>
        <v>0.57885820500810692</v>
      </c>
    </row>
    <row r="18" spans="1:4" x14ac:dyDescent="0.25">
      <c r="A18" s="12">
        <f t="shared" si="0"/>
        <v>14</v>
      </c>
      <c r="B18" s="13">
        <v>50040</v>
      </c>
      <c r="C18" s="14">
        <v>4.3376062389000603E-2</v>
      </c>
      <c r="D18" s="15">
        <f t="shared" si="1"/>
        <v>0.55185862934484575</v>
      </c>
    </row>
    <row r="19" spans="1:4" x14ac:dyDescent="0.25">
      <c r="A19" s="12">
        <f t="shared" si="0"/>
        <v>15</v>
      </c>
      <c r="B19" s="13">
        <v>50405</v>
      </c>
      <c r="C19" s="14">
        <v>4.3730736731950999E-2</v>
      </c>
      <c r="D19" s="15">
        <f t="shared" si="1"/>
        <v>0.52622672773007018</v>
      </c>
    </row>
    <row r="20" spans="1:4" x14ac:dyDescent="0.25">
      <c r="A20" s="12">
        <f t="shared" si="0"/>
        <v>16</v>
      </c>
      <c r="B20" s="13">
        <v>50770</v>
      </c>
      <c r="C20" s="14">
        <v>4.4054524150154199E-2</v>
      </c>
      <c r="D20" s="15">
        <f t="shared" si="1"/>
        <v>0.50168270107276658</v>
      </c>
    </row>
    <row r="21" spans="1:4" x14ac:dyDescent="0.25">
      <c r="A21" s="12">
        <f t="shared" si="0"/>
        <v>17</v>
      </c>
      <c r="B21" s="13">
        <v>51135</v>
      </c>
      <c r="C21" s="14">
        <v>4.4329536315738202E-2</v>
      </c>
      <c r="D21" s="15">
        <f t="shared" si="1"/>
        <v>0.47836727349838282</v>
      </c>
    </row>
    <row r="22" spans="1:4" x14ac:dyDescent="0.25">
      <c r="A22" s="12">
        <f t="shared" si="0"/>
        <v>18</v>
      </c>
      <c r="B22" s="13">
        <v>51501</v>
      </c>
      <c r="C22" s="14">
        <v>4.4561232997452897E-2</v>
      </c>
      <c r="D22" s="15">
        <f t="shared" si="1"/>
        <v>0.45623619079922351</v>
      </c>
    </row>
    <row r="23" spans="1:4" x14ac:dyDescent="0.25">
      <c r="A23" s="12">
        <f t="shared" si="0"/>
        <v>19</v>
      </c>
      <c r="B23" s="13">
        <v>51866</v>
      </c>
      <c r="C23" s="14">
        <v>4.4706040536264799E-2</v>
      </c>
      <c r="D23" s="15">
        <f t="shared" si="1"/>
        <v>0.43562419145857084</v>
      </c>
    </row>
    <row r="24" spans="1:4" x14ac:dyDescent="0.25">
      <c r="A24" s="12">
        <f t="shared" si="0"/>
        <v>20</v>
      </c>
      <c r="B24" s="13">
        <v>52231</v>
      </c>
      <c r="C24" s="14">
        <v>4.4795922671291503E-2</v>
      </c>
      <c r="D24" s="15">
        <f t="shared" si="1"/>
        <v>0.41626569166209737</v>
      </c>
    </row>
    <row r="25" spans="1:4" x14ac:dyDescent="0.25">
      <c r="A25" s="12">
        <f t="shared" si="0"/>
        <v>21</v>
      </c>
      <c r="B25" s="13">
        <v>52596</v>
      </c>
      <c r="C25" s="14">
        <v>4.4885804806318201E-2</v>
      </c>
      <c r="D25" s="15">
        <f t="shared" si="1"/>
        <v>0.39769908133621079</v>
      </c>
    </row>
    <row r="26" spans="1:4" x14ac:dyDescent="0.25">
      <c r="A26" s="12">
        <f t="shared" si="0"/>
        <v>22</v>
      </c>
      <c r="B26" s="13">
        <v>52962</v>
      </c>
      <c r="C26" s="14">
        <v>4.49759331937696E-2</v>
      </c>
      <c r="D26" s="15">
        <f t="shared" si="1"/>
        <v>0.37989331953960409</v>
      </c>
    </row>
    <row r="27" spans="1:4" x14ac:dyDescent="0.25">
      <c r="A27" s="12">
        <f t="shared" si="0"/>
        <v>23</v>
      </c>
      <c r="B27" s="13">
        <v>53327</v>
      </c>
      <c r="C27" s="14">
        <v>4.5065815328796298E-2</v>
      </c>
      <c r="D27" s="15">
        <f t="shared" si="1"/>
        <v>0.36282419039643982</v>
      </c>
    </row>
    <row r="28" spans="1:4" x14ac:dyDescent="0.25">
      <c r="A28" s="12">
        <f t="shared" si="0"/>
        <v>24</v>
      </c>
      <c r="B28" s="13">
        <v>53692</v>
      </c>
      <c r="C28" s="14">
        <v>4.5155697463822898E-2</v>
      </c>
      <c r="D28" s="15">
        <f t="shared" si="1"/>
        <v>0.34646245868573505</v>
      </c>
    </row>
    <row r="29" spans="1:4" x14ac:dyDescent="0.25">
      <c r="A29" s="12">
        <f t="shared" si="0"/>
        <v>25</v>
      </c>
      <c r="B29" s="13">
        <v>54057</v>
      </c>
      <c r="C29" s="14">
        <v>4.5142003146409697E-2</v>
      </c>
      <c r="D29" s="15">
        <f t="shared" si="1"/>
        <v>0.3316022371937461</v>
      </c>
    </row>
    <row r="30" spans="1:4" x14ac:dyDescent="0.25">
      <c r="A30" s="12">
        <f t="shared" si="0"/>
        <v>26</v>
      </c>
      <c r="B30" s="13">
        <v>54423</v>
      </c>
      <c r="C30" s="14">
        <v>4.5098649204308297E-2</v>
      </c>
      <c r="D30" s="15">
        <f t="shared" si="1"/>
        <v>0.3176219833344377</v>
      </c>
    </row>
    <row r="31" spans="1:4" x14ac:dyDescent="0.25">
      <c r="A31" s="12">
        <f t="shared" si="0"/>
        <v>27</v>
      </c>
      <c r="B31" s="13">
        <v>54788</v>
      </c>
      <c r="C31" s="14">
        <v>4.5055413715600498E-2</v>
      </c>
      <c r="D31" s="15">
        <f t="shared" si="1"/>
        <v>0.30425545734678522</v>
      </c>
    </row>
    <row r="32" spans="1:4" x14ac:dyDescent="0.25">
      <c r="A32" s="12">
        <f t="shared" si="0"/>
        <v>28</v>
      </c>
      <c r="B32" s="13">
        <v>55153</v>
      </c>
      <c r="C32" s="14">
        <v>4.5012178226892803E-2</v>
      </c>
      <c r="D32" s="15">
        <f t="shared" si="1"/>
        <v>0.2914755665803086</v>
      </c>
    </row>
    <row r="33" spans="1:4" x14ac:dyDescent="0.25">
      <c r="A33" s="12">
        <f t="shared" si="0"/>
        <v>29</v>
      </c>
      <c r="B33" s="13">
        <v>55518</v>
      </c>
      <c r="C33" s="14">
        <v>4.4968942738185101E-2</v>
      </c>
      <c r="D33" s="15">
        <f t="shared" si="1"/>
        <v>0.27925559983384485</v>
      </c>
    </row>
    <row r="34" spans="1:4" ht="15.75" thickBot="1" x14ac:dyDescent="0.3">
      <c r="A34" s="16">
        <f t="shared" si="0"/>
        <v>30</v>
      </c>
      <c r="B34" s="17">
        <v>55884</v>
      </c>
      <c r="C34" s="18">
        <v>4.4925588796083701E-2</v>
      </c>
      <c r="D34" s="19">
        <f t="shared" si="1"/>
        <v>0.26757101275533224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Rates</vt:lpstr>
    </vt:vector>
  </TitlesOfParts>
  <Company>Australian Government - The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Boland, Patrick</dc:creator>
  <cp:lastModifiedBy>Ching, Kevin</cp:lastModifiedBy>
  <dcterms:created xsi:type="dcterms:W3CDTF">2020-04-09T06:17:24Z</dcterms:created>
  <dcterms:modified xsi:type="dcterms:W3CDTF">2023-01-05T04:48:32Z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